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\Downloads\"/>
    </mc:Choice>
  </mc:AlternateContent>
  <bookViews>
    <workbookView xWindow="0" yWindow="0" windowWidth="28800" windowHeight="1233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I8" i="2" l="1"/>
  <c r="I37" i="2" l="1"/>
  <c r="E37" i="2"/>
  <c r="I36" i="2"/>
  <c r="E36" i="2"/>
  <c r="I35" i="2"/>
  <c r="E35" i="2"/>
  <c r="I34" i="2"/>
  <c r="E34" i="2"/>
  <c r="U31" i="2"/>
  <c r="Q31" i="2"/>
  <c r="U30" i="2"/>
  <c r="Q30" i="2"/>
  <c r="U29" i="2"/>
  <c r="Q29" i="2"/>
  <c r="U28" i="2"/>
  <c r="Q28" i="2"/>
  <c r="I31" i="2"/>
  <c r="E31" i="2"/>
  <c r="I30" i="2"/>
  <c r="E30" i="2"/>
  <c r="I29" i="2"/>
  <c r="E29" i="2"/>
  <c r="I28" i="2"/>
  <c r="E28" i="2"/>
  <c r="U25" i="2"/>
  <c r="Q25" i="2"/>
  <c r="U24" i="2"/>
  <c r="Q24" i="2"/>
  <c r="U23" i="2"/>
  <c r="Q23" i="2"/>
  <c r="U22" i="2"/>
  <c r="Q22" i="2"/>
  <c r="U21" i="2"/>
  <c r="Q21" i="2"/>
  <c r="U18" i="2"/>
  <c r="Q18" i="2"/>
  <c r="U17" i="2"/>
  <c r="Q17" i="2"/>
  <c r="U16" i="2"/>
  <c r="Q16" i="2"/>
  <c r="U15" i="2"/>
  <c r="Q15" i="2"/>
  <c r="U14" i="2"/>
  <c r="Q14" i="2"/>
  <c r="U13" i="2"/>
  <c r="Q13" i="2"/>
  <c r="U9" i="2"/>
  <c r="Q9" i="2"/>
  <c r="U8" i="2"/>
  <c r="Q8" i="2"/>
  <c r="U7" i="2"/>
  <c r="Q7" i="2"/>
  <c r="U6" i="2"/>
  <c r="Q6" i="2"/>
  <c r="U5" i="2"/>
  <c r="Q5" i="2"/>
  <c r="U4" i="2"/>
  <c r="Q4" i="2"/>
  <c r="I25" i="2"/>
  <c r="E25" i="2"/>
  <c r="I24" i="2"/>
  <c r="E24" i="2"/>
  <c r="I23" i="2"/>
  <c r="E23" i="2"/>
  <c r="I22" i="2"/>
  <c r="E22" i="2"/>
  <c r="I21" i="2"/>
  <c r="E21" i="2"/>
  <c r="I18" i="2"/>
  <c r="E18" i="2"/>
  <c r="I17" i="2"/>
  <c r="E17" i="2"/>
  <c r="I16" i="2"/>
  <c r="E16" i="2"/>
  <c r="I15" i="2"/>
  <c r="E15" i="2"/>
  <c r="I14" i="2"/>
  <c r="E14" i="2"/>
  <c r="I13" i="2"/>
  <c r="E13" i="2"/>
  <c r="I9" i="2"/>
  <c r="I5" i="2"/>
  <c r="I6" i="2"/>
  <c r="I7" i="2"/>
  <c r="I4" i="2"/>
  <c r="E5" i="2"/>
  <c r="E6" i="2"/>
  <c r="E7" i="2"/>
  <c r="E8" i="2"/>
  <c r="E9" i="2"/>
  <c r="E4" i="2"/>
</calcChain>
</file>

<file path=xl/sharedStrings.xml><?xml version="1.0" encoding="utf-8"?>
<sst xmlns="http://schemas.openxmlformats.org/spreadsheetml/2006/main" count="127" uniqueCount="31">
  <si>
    <t>физика</t>
  </si>
  <si>
    <t>история</t>
  </si>
  <si>
    <t>предмет</t>
  </si>
  <si>
    <t>кол-во детей на параллели</t>
  </si>
  <si>
    <t>кол-во детей, писавших ВПР</t>
  </si>
  <si>
    <t>ср.бал за год</t>
  </si>
  <si>
    <t xml:space="preserve">ср.бал за ВПР </t>
  </si>
  <si>
    <t>кол-во подтвердивших годовую оценку</t>
  </si>
  <si>
    <t>кол-во понизивших годовую оценку</t>
  </si>
  <si>
    <t>кол-во повысивших годовую оценку</t>
  </si>
  <si>
    <t>параллель</t>
  </si>
  <si>
    <t>итого по школе</t>
  </si>
  <si>
    <t>% писавших</t>
  </si>
  <si>
    <t>% подтвердивших годовую оценку</t>
  </si>
  <si>
    <t>Русский язык</t>
  </si>
  <si>
    <t>Математика</t>
  </si>
  <si>
    <t>окр мир и биология</t>
  </si>
  <si>
    <t>география</t>
  </si>
  <si>
    <t>обществознание</t>
  </si>
  <si>
    <t>химия</t>
  </si>
  <si>
    <t>Причина  несоответствия оценок</t>
  </si>
  <si>
    <t>ОО   МОУ  ИРМО "Никольская СОШ"</t>
  </si>
  <si>
    <r>
      <t xml:space="preserve">Причина  несоответствия оценок:  </t>
    </r>
    <r>
      <rPr>
        <sz val="11"/>
        <color theme="1"/>
        <rFont val="Calibri"/>
        <family val="2"/>
        <charset val="204"/>
        <scheme val="minor"/>
      </rPr>
      <t>невнимательное прочтение  задания, спешка, неумение давать комментарии; пробелы  в знаниях по изученным темам; дистанционное обучение в 4 четверти 2019 – 2020 уч. года.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</si>
  <si>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Причина  несоответствия оценок: </t>
    </r>
    <r>
      <rPr>
        <sz val="11"/>
        <color theme="1"/>
        <rFont val="Calibri"/>
        <family val="2"/>
        <charset val="204"/>
        <scheme val="minor"/>
      </rPr>
      <t>на момент проведения ВПР в классах отсутствовали обучающиеся, которые могли бы показать хорошие результаты при выполнении ВПР. При  выведении оценки за год средний балл округляется в пользу ученика(с увеличением).</t>
    </r>
  </si>
  <si>
    <t>иностранный язык (английский)</t>
  </si>
  <si>
    <r>
      <t xml:space="preserve">Причина  несоответствия оценок: </t>
    </r>
    <r>
      <rPr>
        <sz val="11"/>
        <color theme="1"/>
        <rFont val="Calibri"/>
        <family val="2"/>
        <charset val="204"/>
        <scheme val="minor"/>
      </rPr>
      <t xml:space="preserve"> слабо поставленная учебная мотивация  – 8 А  класс,  в работах видно небрежное отношение к  условиям и выполнению заданий,  не выполнены самые простые задания по работе с иллюстрациями, с таблицами; значительная часть заданий выполнена неверно по причине недопонимания условий задания или по причине неправильного оформления ответов; недостаточная практическая и деятельностная направленность в образовательном процессе.</t>
    </r>
  </si>
  <si>
    <r>
      <t xml:space="preserve">Причина  несоответствия оценок: </t>
    </r>
    <r>
      <rPr>
        <sz val="11"/>
        <color theme="1"/>
        <rFont val="Calibri"/>
        <family val="2"/>
        <charset val="204"/>
        <scheme val="minor"/>
      </rPr>
      <t>низкая читательская грамотность, нехватка времени на уроке для использования заданий на ее развитие. Низкая мотивация некоторых обучающихся к обучению, нежелание учиться, отметка ВПР не влияет ни на что мнение детей и родителей.</t>
    </r>
  </si>
  <si>
    <r>
      <t xml:space="preserve">Причина  несоответствия оценок: </t>
    </r>
    <r>
      <rPr>
        <sz val="11"/>
        <color theme="1"/>
        <rFont val="Calibri"/>
        <family val="2"/>
        <charset val="204"/>
        <scheme val="minor"/>
      </rPr>
      <t xml:space="preserve">  невнимательно прочитаны вопросы.  При отсутствии атласа детям было сложно работать с картой в задании, многие растерялись. Слабо развито умение проводить аргументированные доводы при работе с текстом. Слабые ученики не могли вспомнить пройденный материал</t>
    </r>
    <r>
      <rPr>
        <b/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Calibri"/>
        <family val="2"/>
        <charset val="204"/>
        <scheme val="minor"/>
      </rPr>
      <t>При выполнении работы сильные ученики отсутствовали.</t>
    </r>
  </si>
  <si>
    <r>
      <t>Причина  несоответствия оценок: н</t>
    </r>
    <r>
      <rPr>
        <sz val="11"/>
        <color theme="1"/>
        <rFont val="Calibri"/>
        <family val="2"/>
        <charset val="204"/>
        <scheme val="minor"/>
      </rPr>
      <t>изкая мотивация некоторых обучающихся к обучению, нежелание учиться. Не все обучающиеся способны контролировать себя при обучении дистанционно (4 четверть-дистант). Не все дети выполняли задания по подготовки к ВПР, находясь на дистанционном обучении. Невнимательность при прочтении текста  задания и вопроса. Это привело к неправильному ответу. На момент проведения ВПР в классах отсутствовали обучающиеся, которые могли бы показать хорошие результаты при выполнении ВПР.</t>
    </r>
  </si>
  <si>
    <r>
      <t xml:space="preserve">Причина  несоответствия оценок: </t>
    </r>
    <r>
      <rPr>
        <sz val="11"/>
        <color theme="1"/>
        <rFont val="Calibri"/>
        <family val="2"/>
        <charset val="204"/>
        <scheme val="minor"/>
      </rPr>
      <t>в кабинетах иностранного языка; слабые навыки при работе в формате, в котором проходила ВПР, у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обучающихся 8 классов нет заинтересованности в выполнении ВПР (оценки не влияют ни на что). На момент проведения ВПР в классах отсутствовали обучающиеся, которые могли бы показать хорошие результаты при выполнении ВПР.</t>
    </r>
  </si>
  <si>
    <r>
      <t xml:space="preserve">Причина  несоответствия оценок: </t>
    </r>
    <r>
      <rPr>
        <sz val="11"/>
        <color theme="1"/>
        <rFont val="Calibri"/>
        <family val="2"/>
        <charset val="204"/>
        <scheme val="minor"/>
      </rPr>
      <t>у обучающихся 8 классов нет заинтересованности в выполнении ВПР (оценки не влияют ни на что); невнимательность при выполлнении работы, избегали выполнения заданий, направленных на логические рассуждения или давали неполные пояснения; при  выведении оценки за год средний балл округляется в пользу ученика(с увеличением).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</si>
</sst>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/>
    </xf>
    <xf numFmtId="0" fontId="0" fillId="2" borderId="9" xfId="0" applyFill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3" borderId="11" xfId="0" applyFill="1" applyBorder="1"/>
    <xf numFmtId="0" fontId="0" fillId="3" borderId="12" xfId="0" applyFill="1" applyBorder="1"/>
    <xf numFmtId="0" fontId="1" fillId="3" borderId="6" xfId="0" applyFont="1" applyFill="1" applyBorder="1"/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tabSelected="1" workbookViewId="0">
      <selection activeCell="M32" sqref="M32:W32"/>
    </sheetView>
  </sheetViews>
  <sheetFormatPr defaultRowHeight="15" x14ac:dyDescent="0.25"/>
  <cols>
    <col min="1" max="1" width="19.7109375" customWidth="1"/>
    <col min="2" max="2" width="12.85546875" customWidth="1"/>
    <col min="3" max="3" width="13" customWidth="1"/>
    <col min="4" max="5" width="14.5703125" customWidth="1"/>
    <col min="6" max="6" width="12.42578125" customWidth="1"/>
    <col min="8" max="9" width="11.7109375" customWidth="1"/>
    <col min="13" max="13" width="16.85546875" customWidth="1"/>
  </cols>
  <sheetData>
    <row r="2" spans="1:23" ht="25.5" customHeight="1" thickBot="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3" s="3" customFormat="1" ht="73.5" customHeight="1" thickBot="1" x14ac:dyDescent="0.3">
      <c r="A3" s="14" t="s">
        <v>2</v>
      </c>
      <c r="B3" s="7" t="s">
        <v>10</v>
      </c>
      <c r="C3" s="14" t="s">
        <v>3</v>
      </c>
      <c r="D3" s="7" t="s">
        <v>4</v>
      </c>
      <c r="E3" s="14" t="s">
        <v>12</v>
      </c>
      <c r="F3" s="14" t="s">
        <v>5</v>
      </c>
      <c r="G3" s="7" t="s">
        <v>6</v>
      </c>
      <c r="H3" s="14" t="s">
        <v>7</v>
      </c>
      <c r="I3" s="14" t="s">
        <v>13</v>
      </c>
      <c r="J3" s="7" t="s">
        <v>8</v>
      </c>
      <c r="K3" s="14" t="s">
        <v>9</v>
      </c>
      <c r="L3" s="2"/>
      <c r="M3" s="14" t="s">
        <v>2</v>
      </c>
      <c r="N3" s="7" t="s">
        <v>10</v>
      </c>
      <c r="O3" s="14" t="s">
        <v>3</v>
      </c>
      <c r="P3" s="7" t="s">
        <v>4</v>
      </c>
      <c r="Q3" s="14" t="s">
        <v>12</v>
      </c>
      <c r="R3" s="14" t="s">
        <v>5</v>
      </c>
      <c r="S3" s="7" t="s">
        <v>6</v>
      </c>
      <c r="T3" s="14" t="s">
        <v>7</v>
      </c>
      <c r="U3" s="14" t="s">
        <v>13</v>
      </c>
      <c r="V3" s="7" t="s">
        <v>8</v>
      </c>
      <c r="W3" s="14" t="s">
        <v>9</v>
      </c>
    </row>
    <row r="4" spans="1:23" x14ac:dyDescent="0.25">
      <c r="A4" s="37" t="s">
        <v>14</v>
      </c>
      <c r="B4" s="29">
        <v>5</v>
      </c>
      <c r="C4" s="15">
        <v>29</v>
      </c>
      <c r="D4" s="11">
        <v>27</v>
      </c>
      <c r="E4" s="21">
        <f>D4/C4*100</f>
        <v>93.103448275862064</v>
      </c>
      <c r="F4" s="18">
        <v>3.7</v>
      </c>
      <c r="G4" s="11">
        <v>3</v>
      </c>
      <c r="H4" s="15">
        <v>10</v>
      </c>
      <c r="I4" s="15">
        <f>H4/D4*100</f>
        <v>37.037037037037038</v>
      </c>
      <c r="J4" s="11">
        <v>16</v>
      </c>
      <c r="K4" s="15">
        <v>1</v>
      </c>
      <c r="M4" s="37" t="s">
        <v>15</v>
      </c>
      <c r="N4" s="29">
        <v>5</v>
      </c>
      <c r="O4" s="15">
        <v>29</v>
      </c>
      <c r="P4" s="26">
        <v>28</v>
      </c>
      <c r="Q4" s="21">
        <f>P4/O4*100</f>
        <v>96.551724137931032</v>
      </c>
      <c r="R4" s="18">
        <v>3.4</v>
      </c>
      <c r="S4" s="11">
        <v>3.1</v>
      </c>
      <c r="T4" s="15">
        <v>20</v>
      </c>
      <c r="U4" s="15">
        <f>T4/P4*100</f>
        <v>71.428571428571431</v>
      </c>
      <c r="V4" s="11">
        <v>8</v>
      </c>
      <c r="W4" s="15">
        <v>0</v>
      </c>
    </row>
    <row r="5" spans="1:23" x14ac:dyDescent="0.25">
      <c r="A5" s="34"/>
      <c r="B5" s="9">
        <v>6</v>
      </c>
      <c r="C5" s="16">
        <v>41</v>
      </c>
      <c r="D5" s="12">
        <v>34</v>
      </c>
      <c r="E5" s="16">
        <f t="shared" ref="E5:E9" si="0">D5/C5*100</f>
        <v>82.926829268292678</v>
      </c>
      <c r="F5" s="19">
        <v>3.6</v>
      </c>
      <c r="G5" s="12">
        <v>3.2</v>
      </c>
      <c r="H5" s="16">
        <v>15</v>
      </c>
      <c r="I5" s="15">
        <f t="shared" ref="I5:I9" si="1">H5/D5*100</f>
        <v>44.117647058823529</v>
      </c>
      <c r="J5" s="12">
        <v>17</v>
      </c>
      <c r="K5" s="16">
        <v>2</v>
      </c>
      <c r="M5" s="34"/>
      <c r="N5" s="9">
        <v>6</v>
      </c>
      <c r="O5" s="16">
        <v>41</v>
      </c>
      <c r="P5" s="27">
        <v>32</v>
      </c>
      <c r="Q5" s="16">
        <f t="shared" ref="Q5:Q9" si="2">P5/O5*100</f>
        <v>78.048780487804876</v>
      </c>
      <c r="R5" s="19">
        <v>4</v>
      </c>
      <c r="S5" s="12">
        <v>3.3</v>
      </c>
      <c r="T5" s="16">
        <v>12</v>
      </c>
      <c r="U5" s="15">
        <f t="shared" ref="U5:U9" si="3">T5/P5*100</f>
        <v>37.5</v>
      </c>
      <c r="V5" s="12">
        <v>19</v>
      </c>
      <c r="W5" s="16">
        <v>1</v>
      </c>
    </row>
    <row r="6" spans="1:23" x14ac:dyDescent="0.25">
      <c r="A6" s="34"/>
      <c r="B6" s="9">
        <v>7</v>
      </c>
      <c r="C6" s="16">
        <v>31</v>
      </c>
      <c r="D6" s="12">
        <v>26</v>
      </c>
      <c r="E6" s="16">
        <f t="shared" si="0"/>
        <v>83.870967741935488</v>
      </c>
      <c r="F6" s="19">
        <v>3.6</v>
      </c>
      <c r="G6" s="12">
        <v>3.3</v>
      </c>
      <c r="H6" s="16">
        <v>14</v>
      </c>
      <c r="I6" s="15">
        <f t="shared" si="1"/>
        <v>53.846153846153847</v>
      </c>
      <c r="J6" s="12">
        <v>10</v>
      </c>
      <c r="K6" s="16">
        <v>2</v>
      </c>
      <c r="M6" s="34"/>
      <c r="N6" s="9">
        <v>7</v>
      </c>
      <c r="O6" s="16">
        <v>31</v>
      </c>
      <c r="P6" s="27">
        <v>26</v>
      </c>
      <c r="Q6" s="16">
        <f t="shared" si="2"/>
        <v>83.870967741935488</v>
      </c>
      <c r="R6" s="19">
        <v>3.5</v>
      </c>
      <c r="S6" s="12">
        <v>2.7</v>
      </c>
      <c r="T6" s="16">
        <v>8</v>
      </c>
      <c r="U6" s="15">
        <f t="shared" si="3"/>
        <v>30.76923076923077</v>
      </c>
      <c r="V6" s="12">
        <v>18</v>
      </c>
      <c r="W6" s="16">
        <v>0</v>
      </c>
    </row>
    <row r="7" spans="1:23" x14ac:dyDescent="0.25">
      <c r="A7" s="34"/>
      <c r="B7" s="30">
        <v>8</v>
      </c>
      <c r="C7" s="16">
        <v>30</v>
      </c>
      <c r="D7" s="12">
        <v>25</v>
      </c>
      <c r="E7" s="16">
        <f t="shared" si="0"/>
        <v>83.333333333333343</v>
      </c>
      <c r="F7" s="19">
        <v>3.5</v>
      </c>
      <c r="G7" s="12">
        <v>3.2</v>
      </c>
      <c r="H7" s="16">
        <v>14</v>
      </c>
      <c r="I7" s="15">
        <f t="shared" si="1"/>
        <v>56.000000000000007</v>
      </c>
      <c r="J7" s="12">
        <v>10</v>
      </c>
      <c r="K7" s="16">
        <v>1</v>
      </c>
      <c r="M7" s="34"/>
      <c r="N7" s="9">
        <v>8</v>
      </c>
      <c r="O7" s="16">
        <v>30</v>
      </c>
      <c r="P7" s="27">
        <v>25</v>
      </c>
      <c r="Q7" s="16">
        <f t="shared" si="2"/>
        <v>83.333333333333343</v>
      </c>
      <c r="R7" s="19">
        <v>3.5</v>
      </c>
      <c r="S7" s="12">
        <v>2.8</v>
      </c>
      <c r="T7" s="16">
        <v>9</v>
      </c>
      <c r="U7" s="15">
        <f t="shared" si="3"/>
        <v>36</v>
      </c>
      <c r="V7" s="12">
        <v>15</v>
      </c>
      <c r="W7" s="16">
        <v>0</v>
      </c>
    </row>
    <row r="8" spans="1:23" ht="15.75" thickBot="1" x14ac:dyDescent="0.3">
      <c r="A8" s="35"/>
      <c r="B8" s="24">
        <v>9</v>
      </c>
      <c r="C8" s="17">
        <v>15</v>
      </c>
      <c r="D8" s="13">
        <v>12</v>
      </c>
      <c r="E8" s="17">
        <f t="shared" si="0"/>
        <v>80</v>
      </c>
      <c r="F8" s="20">
        <v>3.6</v>
      </c>
      <c r="G8" s="13">
        <v>2.9</v>
      </c>
      <c r="H8" s="17">
        <v>4</v>
      </c>
      <c r="I8" s="22">
        <f>H8/D8*100</f>
        <v>33.333333333333329</v>
      </c>
      <c r="J8" s="13">
        <v>8</v>
      </c>
      <c r="K8" s="17">
        <v>0</v>
      </c>
      <c r="M8" s="35"/>
      <c r="N8" s="24">
        <v>9</v>
      </c>
      <c r="O8" s="17">
        <v>15</v>
      </c>
      <c r="P8" s="28">
        <v>12</v>
      </c>
      <c r="Q8" s="17">
        <f t="shared" si="2"/>
        <v>80</v>
      </c>
      <c r="R8" s="20">
        <v>4</v>
      </c>
      <c r="S8" s="13">
        <v>3.5</v>
      </c>
      <c r="T8" s="17">
        <v>6</v>
      </c>
      <c r="U8" s="22">
        <f t="shared" si="3"/>
        <v>50</v>
      </c>
      <c r="V8" s="13">
        <v>6</v>
      </c>
      <c r="W8" s="17">
        <v>0</v>
      </c>
    </row>
    <row r="9" spans="1:23" ht="16.5" thickBot="1" x14ac:dyDescent="0.3">
      <c r="A9" s="4" t="s">
        <v>11</v>
      </c>
      <c r="B9" s="6"/>
      <c r="C9" s="5">
        <v>146</v>
      </c>
      <c r="D9" s="4">
        <v>124</v>
      </c>
      <c r="E9" s="1">
        <f t="shared" si="0"/>
        <v>84.93150684931507</v>
      </c>
      <c r="F9" s="5">
        <v>3.6</v>
      </c>
      <c r="G9" s="6">
        <v>3.1</v>
      </c>
      <c r="H9" s="5">
        <v>57</v>
      </c>
      <c r="I9" s="1">
        <f t="shared" si="1"/>
        <v>45.967741935483872</v>
      </c>
      <c r="J9" s="6">
        <v>61</v>
      </c>
      <c r="K9" s="6">
        <v>6</v>
      </c>
      <c r="M9" s="4" t="s">
        <v>11</v>
      </c>
      <c r="N9" s="6"/>
      <c r="O9" s="5">
        <v>146</v>
      </c>
      <c r="P9" s="25">
        <v>123</v>
      </c>
      <c r="Q9" s="1">
        <f t="shared" si="2"/>
        <v>84.246575342465761</v>
      </c>
      <c r="R9" s="5">
        <v>3.68</v>
      </c>
      <c r="S9" s="6">
        <v>3.08</v>
      </c>
      <c r="T9" s="5">
        <v>55</v>
      </c>
      <c r="U9" s="1">
        <f t="shared" si="3"/>
        <v>44.715447154471541</v>
      </c>
      <c r="V9" s="6">
        <v>66</v>
      </c>
      <c r="W9" s="6">
        <v>1</v>
      </c>
    </row>
    <row r="10" spans="1:23" ht="47.25" customHeight="1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3"/>
      <c r="M10" s="32" t="s">
        <v>23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2.25" customHeight="1" thickBot="1" x14ac:dyDescent="0.3"/>
    <row r="12" spans="1:23" ht="75.75" thickBot="1" x14ac:dyDescent="0.3">
      <c r="A12" s="14" t="s">
        <v>2</v>
      </c>
      <c r="B12" s="7" t="s">
        <v>10</v>
      </c>
      <c r="C12" s="14" t="s">
        <v>3</v>
      </c>
      <c r="D12" s="7" t="s">
        <v>4</v>
      </c>
      <c r="E12" s="14" t="s">
        <v>12</v>
      </c>
      <c r="F12" s="14" t="s">
        <v>5</v>
      </c>
      <c r="G12" s="7" t="s">
        <v>6</v>
      </c>
      <c r="H12" s="14" t="s">
        <v>7</v>
      </c>
      <c r="I12" s="14" t="s">
        <v>13</v>
      </c>
      <c r="J12" s="7" t="s">
        <v>8</v>
      </c>
      <c r="K12" s="14" t="s">
        <v>9</v>
      </c>
      <c r="M12" s="14" t="s">
        <v>2</v>
      </c>
      <c r="N12" s="7" t="s">
        <v>10</v>
      </c>
      <c r="O12" s="14" t="s">
        <v>3</v>
      </c>
      <c r="P12" s="7" t="s">
        <v>4</v>
      </c>
      <c r="Q12" s="14" t="s">
        <v>12</v>
      </c>
      <c r="R12" s="14" t="s">
        <v>5</v>
      </c>
      <c r="S12" s="7" t="s">
        <v>6</v>
      </c>
      <c r="T12" s="14" t="s">
        <v>7</v>
      </c>
      <c r="U12" s="14" t="s">
        <v>13</v>
      </c>
      <c r="V12" s="7" t="s">
        <v>8</v>
      </c>
      <c r="W12" s="14" t="s">
        <v>9</v>
      </c>
    </row>
    <row r="13" spans="1:23" x14ac:dyDescent="0.25">
      <c r="A13" s="37" t="s">
        <v>16</v>
      </c>
      <c r="B13" s="29">
        <v>5</v>
      </c>
      <c r="C13" s="15">
        <v>29</v>
      </c>
      <c r="D13" s="11">
        <v>27</v>
      </c>
      <c r="E13" s="21">
        <f>D13/C13*100</f>
        <v>93.103448275862064</v>
      </c>
      <c r="F13" s="18">
        <v>4.3</v>
      </c>
      <c r="G13" s="11">
        <v>2.9</v>
      </c>
      <c r="H13" s="15">
        <v>4</v>
      </c>
      <c r="I13" s="15">
        <f>H13/D13*100</f>
        <v>14.814814814814813</v>
      </c>
      <c r="J13" s="11">
        <v>23</v>
      </c>
      <c r="K13" s="15">
        <v>0</v>
      </c>
      <c r="M13" s="37" t="s">
        <v>1</v>
      </c>
      <c r="N13" s="8">
        <v>5</v>
      </c>
      <c r="O13" s="15"/>
      <c r="P13" s="11"/>
      <c r="Q13" s="21" t="e">
        <f>P13/O13*100</f>
        <v>#DIV/0!</v>
      </c>
      <c r="R13" s="18"/>
      <c r="S13" s="11"/>
      <c r="T13" s="15"/>
      <c r="U13" s="15" t="e">
        <f>T13/P13*100</f>
        <v>#DIV/0!</v>
      </c>
      <c r="V13" s="11"/>
      <c r="W13" s="15"/>
    </row>
    <row r="14" spans="1:23" x14ac:dyDescent="0.25">
      <c r="A14" s="34"/>
      <c r="B14" s="9">
        <v>6</v>
      </c>
      <c r="C14" s="16">
        <v>40</v>
      </c>
      <c r="D14" s="12">
        <v>33</v>
      </c>
      <c r="E14" s="16">
        <f t="shared" ref="E14:E18" si="4">D14/C14*100</f>
        <v>82.5</v>
      </c>
      <c r="F14" s="19">
        <v>4</v>
      </c>
      <c r="G14" s="12">
        <v>3.4</v>
      </c>
      <c r="H14" s="16">
        <v>11</v>
      </c>
      <c r="I14" s="15">
        <f t="shared" ref="I14:I18" si="5">H14/D14*100</f>
        <v>33.333333333333329</v>
      </c>
      <c r="J14" s="12">
        <v>21</v>
      </c>
      <c r="K14" s="16">
        <v>1</v>
      </c>
      <c r="M14" s="34"/>
      <c r="N14" s="9">
        <v>6</v>
      </c>
      <c r="O14" s="16">
        <v>41</v>
      </c>
      <c r="P14" s="12">
        <v>34</v>
      </c>
      <c r="Q14" s="16">
        <f t="shared" ref="Q14:Q18" si="6">P14/O14*100</f>
        <v>82.926829268292678</v>
      </c>
      <c r="R14" s="19">
        <v>4.3</v>
      </c>
      <c r="S14" s="12">
        <v>3.1</v>
      </c>
      <c r="T14" s="16">
        <v>3</v>
      </c>
      <c r="U14" s="15">
        <f t="shared" ref="U14:U18" si="7">T14/P14*100</f>
        <v>8.8235294117647065</v>
      </c>
      <c r="V14" s="12">
        <v>31</v>
      </c>
      <c r="W14" s="16">
        <v>0</v>
      </c>
    </row>
    <row r="15" spans="1:23" x14ac:dyDescent="0.25">
      <c r="A15" s="34"/>
      <c r="B15" s="9">
        <v>7</v>
      </c>
      <c r="C15" s="16">
        <v>31</v>
      </c>
      <c r="D15" s="12">
        <v>24</v>
      </c>
      <c r="E15" s="16">
        <f t="shared" si="4"/>
        <v>77.41935483870968</v>
      </c>
      <c r="F15" s="19">
        <v>3.9</v>
      </c>
      <c r="G15" s="12">
        <v>3.8</v>
      </c>
      <c r="H15" s="16">
        <v>11</v>
      </c>
      <c r="I15" s="15">
        <f t="shared" si="5"/>
        <v>45.833333333333329</v>
      </c>
      <c r="J15" s="12">
        <v>9</v>
      </c>
      <c r="K15" s="16">
        <v>4</v>
      </c>
      <c r="M15" s="34"/>
      <c r="N15" s="30">
        <v>7</v>
      </c>
      <c r="O15" s="16">
        <v>31</v>
      </c>
      <c r="P15" s="12">
        <v>28</v>
      </c>
      <c r="Q15" s="16">
        <f t="shared" si="6"/>
        <v>90.322580645161281</v>
      </c>
      <c r="R15" s="19">
        <v>4.2</v>
      </c>
      <c r="S15" s="12">
        <v>3.7</v>
      </c>
      <c r="T15" s="16">
        <v>11</v>
      </c>
      <c r="U15" s="15">
        <f t="shared" si="7"/>
        <v>39.285714285714285</v>
      </c>
      <c r="V15" s="12">
        <v>16</v>
      </c>
      <c r="W15" s="16">
        <v>1</v>
      </c>
    </row>
    <row r="16" spans="1:23" x14ac:dyDescent="0.25">
      <c r="A16" s="34"/>
      <c r="B16" s="30">
        <v>8</v>
      </c>
      <c r="C16" s="16">
        <v>30</v>
      </c>
      <c r="D16" s="12">
        <v>22</v>
      </c>
      <c r="E16" s="16">
        <f t="shared" si="4"/>
        <v>73.333333333333329</v>
      </c>
      <c r="F16" s="19">
        <v>3.8</v>
      </c>
      <c r="G16" s="12">
        <v>3.3</v>
      </c>
      <c r="H16" s="16">
        <v>7</v>
      </c>
      <c r="I16" s="15">
        <f t="shared" si="5"/>
        <v>31.818181818181817</v>
      </c>
      <c r="J16" s="12">
        <v>14</v>
      </c>
      <c r="K16" s="16">
        <v>1</v>
      </c>
      <c r="M16" s="34"/>
      <c r="N16" s="30">
        <v>8</v>
      </c>
      <c r="O16" s="16">
        <v>30</v>
      </c>
      <c r="P16" s="12">
        <v>26</v>
      </c>
      <c r="Q16" s="16">
        <f t="shared" si="6"/>
        <v>86.666666666666671</v>
      </c>
      <c r="R16" s="19">
        <v>4.0999999999999996</v>
      </c>
      <c r="S16" s="12">
        <v>4.2</v>
      </c>
      <c r="T16" s="16">
        <v>14</v>
      </c>
      <c r="U16" s="15">
        <f t="shared" si="7"/>
        <v>53.846153846153847</v>
      </c>
      <c r="V16" s="12">
        <v>5</v>
      </c>
      <c r="W16" s="16">
        <v>7</v>
      </c>
    </row>
    <row r="17" spans="1:23" ht="15.75" thickBot="1" x14ac:dyDescent="0.3">
      <c r="A17" s="35"/>
      <c r="B17" s="10">
        <v>9</v>
      </c>
      <c r="C17" s="17"/>
      <c r="D17" s="13"/>
      <c r="E17" s="17" t="e">
        <f t="shared" si="4"/>
        <v>#DIV/0!</v>
      </c>
      <c r="F17" s="20"/>
      <c r="G17" s="13"/>
      <c r="H17" s="17"/>
      <c r="I17" s="22" t="e">
        <f t="shared" si="5"/>
        <v>#DIV/0!</v>
      </c>
      <c r="J17" s="13"/>
      <c r="K17" s="17"/>
      <c r="M17" s="35"/>
      <c r="N17" s="10">
        <v>9</v>
      </c>
      <c r="O17" s="17"/>
      <c r="P17" s="13"/>
      <c r="Q17" s="17" t="e">
        <f t="shared" si="6"/>
        <v>#DIV/0!</v>
      </c>
      <c r="R17" s="20"/>
      <c r="S17" s="13"/>
      <c r="T17" s="17"/>
      <c r="U17" s="22" t="e">
        <f t="shared" si="7"/>
        <v>#DIV/0!</v>
      </c>
      <c r="V17" s="13"/>
      <c r="W17" s="17"/>
    </row>
    <row r="18" spans="1:23" ht="16.5" thickBot="1" x14ac:dyDescent="0.3">
      <c r="A18" s="4" t="s">
        <v>11</v>
      </c>
      <c r="B18" s="6"/>
      <c r="C18" s="5">
        <v>130</v>
      </c>
      <c r="D18" s="4">
        <v>106</v>
      </c>
      <c r="E18" s="1">
        <f t="shared" si="4"/>
        <v>81.538461538461533</v>
      </c>
      <c r="F18" s="5">
        <v>4</v>
      </c>
      <c r="G18" s="6">
        <v>3.4</v>
      </c>
      <c r="H18" s="5">
        <v>33</v>
      </c>
      <c r="I18" s="1">
        <f t="shared" si="5"/>
        <v>31.132075471698112</v>
      </c>
      <c r="J18" s="6">
        <v>67</v>
      </c>
      <c r="K18" s="6">
        <v>6</v>
      </c>
      <c r="M18" s="4" t="s">
        <v>11</v>
      </c>
      <c r="N18" s="6"/>
      <c r="O18" s="5">
        <v>102</v>
      </c>
      <c r="P18" s="4">
        <v>88</v>
      </c>
      <c r="Q18" s="1">
        <f t="shared" si="6"/>
        <v>86.274509803921575</v>
      </c>
      <c r="R18" s="5">
        <v>4.2</v>
      </c>
      <c r="S18" s="6">
        <v>3.5</v>
      </c>
      <c r="T18" s="5">
        <v>28</v>
      </c>
      <c r="U18" s="1">
        <f t="shared" si="7"/>
        <v>31.818181818181817</v>
      </c>
      <c r="V18" s="6">
        <v>52</v>
      </c>
      <c r="W18" s="6">
        <v>8</v>
      </c>
    </row>
    <row r="19" spans="1:23" s="23" customFormat="1" ht="66" customHeight="1" thickBot="1" x14ac:dyDescent="0.3">
      <c r="A19" s="32" t="s">
        <v>25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M19" s="32" t="s">
        <v>26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75.75" thickBot="1" x14ac:dyDescent="0.3">
      <c r="A20" s="14" t="s">
        <v>2</v>
      </c>
      <c r="B20" s="7" t="s">
        <v>10</v>
      </c>
      <c r="C20" s="14" t="s">
        <v>3</v>
      </c>
      <c r="D20" s="7" t="s">
        <v>4</v>
      </c>
      <c r="E20" s="14" t="s">
        <v>12</v>
      </c>
      <c r="F20" s="14" t="s">
        <v>5</v>
      </c>
      <c r="G20" s="7" t="s">
        <v>6</v>
      </c>
      <c r="H20" s="14" t="s">
        <v>7</v>
      </c>
      <c r="I20" s="14" t="s">
        <v>13</v>
      </c>
      <c r="J20" s="7" t="s">
        <v>8</v>
      </c>
      <c r="K20" s="14" t="s">
        <v>9</v>
      </c>
      <c r="M20" s="14" t="s">
        <v>2</v>
      </c>
      <c r="N20" s="7" t="s">
        <v>10</v>
      </c>
      <c r="O20" s="14" t="s">
        <v>3</v>
      </c>
      <c r="P20" s="7" t="s">
        <v>4</v>
      </c>
      <c r="Q20" s="14" t="s">
        <v>12</v>
      </c>
      <c r="R20" s="14" t="s">
        <v>5</v>
      </c>
      <c r="S20" s="7" t="s">
        <v>6</v>
      </c>
      <c r="T20" s="14" t="s">
        <v>7</v>
      </c>
      <c r="U20" s="14" t="s">
        <v>13</v>
      </c>
      <c r="V20" s="7" t="s">
        <v>8</v>
      </c>
      <c r="W20" s="14" t="s">
        <v>9</v>
      </c>
    </row>
    <row r="21" spans="1:23" x14ac:dyDescent="0.25">
      <c r="A21" s="37" t="s">
        <v>17</v>
      </c>
      <c r="B21" s="9">
        <v>6</v>
      </c>
      <c r="C21" s="16"/>
      <c r="D21" s="12"/>
      <c r="E21" s="16" t="e">
        <f t="shared" ref="E21:E25" si="8">D21/C21*100</f>
        <v>#DIV/0!</v>
      </c>
      <c r="F21" s="38"/>
      <c r="G21" s="12"/>
      <c r="H21" s="16"/>
      <c r="I21" s="15" t="e">
        <f t="shared" ref="I21:I25" si="9">H21/D21*100</f>
        <v>#DIV/0!</v>
      </c>
      <c r="J21" s="12"/>
      <c r="K21" s="16"/>
      <c r="M21" s="34" t="s">
        <v>18</v>
      </c>
      <c r="N21" s="9">
        <v>6</v>
      </c>
      <c r="O21" s="16"/>
      <c r="P21" s="12"/>
      <c r="Q21" s="16" t="e">
        <f t="shared" ref="Q21:Q25" si="10">P21/O21*100</f>
        <v>#DIV/0!</v>
      </c>
      <c r="R21" s="19"/>
      <c r="S21" s="12"/>
      <c r="T21" s="16"/>
      <c r="U21" s="15" t="e">
        <f t="shared" ref="U21:U25" si="11">T21/P21*100</f>
        <v>#DIV/0!</v>
      </c>
      <c r="V21" s="12"/>
      <c r="W21" s="16"/>
    </row>
    <row r="22" spans="1:23" x14ac:dyDescent="0.25">
      <c r="A22" s="34"/>
      <c r="B22" s="9">
        <v>7</v>
      </c>
      <c r="C22" s="16">
        <v>31</v>
      </c>
      <c r="D22" s="12">
        <v>24</v>
      </c>
      <c r="E22" s="16">
        <f t="shared" si="8"/>
        <v>77.41935483870968</v>
      </c>
      <c r="F22" s="38">
        <v>3.9</v>
      </c>
      <c r="G22" s="12">
        <v>3.6</v>
      </c>
      <c r="H22" s="16">
        <v>11</v>
      </c>
      <c r="I22" s="15">
        <f t="shared" si="9"/>
        <v>45.833333333333329</v>
      </c>
      <c r="J22" s="12">
        <v>11</v>
      </c>
      <c r="K22" s="16">
        <v>2</v>
      </c>
      <c r="M22" s="34"/>
      <c r="N22" s="30">
        <v>7</v>
      </c>
      <c r="O22" s="16">
        <v>30</v>
      </c>
      <c r="P22" s="12">
        <v>26</v>
      </c>
      <c r="Q22" s="16">
        <f t="shared" si="10"/>
        <v>86.666666666666671</v>
      </c>
      <c r="R22" s="19">
        <v>3.8</v>
      </c>
      <c r="S22" s="12">
        <v>3.5</v>
      </c>
      <c r="T22" s="16">
        <v>13</v>
      </c>
      <c r="U22" s="15">
        <f t="shared" si="11"/>
        <v>50</v>
      </c>
      <c r="V22" s="12">
        <v>13</v>
      </c>
      <c r="W22" s="16">
        <v>0</v>
      </c>
    </row>
    <row r="23" spans="1:23" x14ac:dyDescent="0.25">
      <c r="A23" s="34"/>
      <c r="B23" s="30">
        <v>8</v>
      </c>
      <c r="C23" s="16">
        <v>30</v>
      </c>
      <c r="D23" s="12">
        <v>22</v>
      </c>
      <c r="E23" s="16">
        <f t="shared" si="8"/>
        <v>73.333333333333329</v>
      </c>
      <c r="F23" s="38">
        <v>3.8</v>
      </c>
      <c r="G23" s="12">
        <v>3.5</v>
      </c>
      <c r="H23" s="16">
        <v>8</v>
      </c>
      <c r="I23" s="15">
        <f t="shared" si="9"/>
        <v>36.363636363636367</v>
      </c>
      <c r="J23" s="12">
        <v>11</v>
      </c>
      <c r="K23" s="16">
        <v>3</v>
      </c>
      <c r="M23" s="34"/>
      <c r="N23" s="9">
        <v>8</v>
      </c>
      <c r="O23" s="16">
        <v>30</v>
      </c>
      <c r="P23" s="12">
        <v>21</v>
      </c>
      <c r="Q23" s="16">
        <f t="shared" si="10"/>
        <v>70</v>
      </c>
      <c r="R23" s="19">
        <v>3.8</v>
      </c>
      <c r="S23" s="12">
        <v>3.2</v>
      </c>
      <c r="T23" s="16">
        <v>7</v>
      </c>
      <c r="U23" s="15">
        <f t="shared" si="11"/>
        <v>33.333333333333329</v>
      </c>
      <c r="V23" s="12">
        <v>14</v>
      </c>
      <c r="W23" s="16">
        <v>0</v>
      </c>
    </row>
    <row r="24" spans="1:23" ht="15.75" thickBot="1" x14ac:dyDescent="0.3">
      <c r="A24" s="35"/>
      <c r="B24" s="10">
        <v>9</v>
      </c>
      <c r="C24" s="17"/>
      <c r="D24" s="13"/>
      <c r="E24" s="17" t="e">
        <f t="shared" si="8"/>
        <v>#DIV/0!</v>
      </c>
      <c r="F24" s="39"/>
      <c r="G24" s="13"/>
      <c r="H24" s="17"/>
      <c r="I24" s="22" t="e">
        <f t="shared" si="9"/>
        <v>#DIV/0!</v>
      </c>
      <c r="J24" s="13"/>
      <c r="K24" s="17"/>
      <c r="M24" s="35"/>
      <c r="N24" s="10">
        <v>9</v>
      </c>
      <c r="O24" s="17">
        <v>15</v>
      </c>
      <c r="P24" s="13">
        <v>10</v>
      </c>
      <c r="Q24" s="17">
        <f t="shared" si="10"/>
        <v>66.666666666666657</v>
      </c>
      <c r="R24" s="20">
        <v>4</v>
      </c>
      <c r="S24" s="13">
        <v>3.2</v>
      </c>
      <c r="T24" s="17">
        <v>3</v>
      </c>
      <c r="U24" s="22">
        <f t="shared" si="11"/>
        <v>30</v>
      </c>
      <c r="V24" s="13">
        <v>7</v>
      </c>
      <c r="W24" s="17">
        <v>0</v>
      </c>
    </row>
    <row r="25" spans="1:23" ht="16.5" thickBot="1" x14ac:dyDescent="0.3">
      <c r="A25" s="4" t="s">
        <v>11</v>
      </c>
      <c r="B25" s="6"/>
      <c r="C25" s="5">
        <v>61</v>
      </c>
      <c r="D25" s="4">
        <v>46</v>
      </c>
      <c r="E25" s="1">
        <f t="shared" si="8"/>
        <v>75.409836065573771</v>
      </c>
      <c r="F25" s="40">
        <v>3.85</v>
      </c>
      <c r="G25" s="6">
        <v>3.55</v>
      </c>
      <c r="H25" s="5">
        <v>19</v>
      </c>
      <c r="I25" s="1">
        <f t="shared" si="9"/>
        <v>41.304347826086953</v>
      </c>
      <c r="J25" s="6">
        <v>22</v>
      </c>
      <c r="K25" s="6">
        <v>5</v>
      </c>
      <c r="M25" s="4" t="s">
        <v>11</v>
      </c>
      <c r="N25" s="6"/>
      <c r="O25" s="5">
        <v>75</v>
      </c>
      <c r="P25" s="4">
        <v>57</v>
      </c>
      <c r="Q25" s="1">
        <f t="shared" si="10"/>
        <v>76</v>
      </c>
      <c r="R25" s="5">
        <v>3.9</v>
      </c>
      <c r="S25" s="6">
        <v>3.2</v>
      </c>
      <c r="T25" s="5">
        <v>23</v>
      </c>
      <c r="U25" s="1">
        <f t="shared" si="11"/>
        <v>40.350877192982452</v>
      </c>
      <c r="V25" s="6">
        <v>34</v>
      </c>
      <c r="W25" s="6">
        <v>0</v>
      </c>
    </row>
    <row r="26" spans="1:23" s="23" customFormat="1" ht="78" customHeight="1" thickBot="1" x14ac:dyDescent="0.3">
      <c r="A26" s="31" t="s">
        <v>27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M26" s="31" t="s">
        <v>28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75.75" thickBot="1" x14ac:dyDescent="0.3">
      <c r="A27" s="14" t="s">
        <v>2</v>
      </c>
      <c r="B27" s="7" t="s">
        <v>10</v>
      </c>
      <c r="C27" s="14" t="s">
        <v>3</v>
      </c>
      <c r="D27" s="7" t="s">
        <v>4</v>
      </c>
      <c r="E27" s="14" t="s">
        <v>12</v>
      </c>
      <c r="F27" s="14" t="s">
        <v>5</v>
      </c>
      <c r="G27" s="7" t="s">
        <v>6</v>
      </c>
      <c r="H27" s="14" t="s">
        <v>7</v>
      </c>
      <c r="I27" s="14" t="s">
        <v>13</v>
      </c>
      <c r="J27" s="7" t="s">
        <v>8</v>
      </c>
      <c r="K27" s="14" t="s">
        <v>9</v>
      </c>
      <c r="M27" s="14" t="s">
        <v>2</v>
      </c>
      <c r="N27" s="7" t="s">
        <v>10</v>
      </c>
      <c r="O27" s="14" t="s">
        <v>3</v>
      </c>
      <c r="P27" s="7" t="s">
        <v>4</v>
      </c>
      <c r="Q27" s="14" t="s">
        <v>12</v>
      </c>
      <c r="R27" s="14" t="s">
        <v>5</v>
      </c>
      <c r="S27" s="7" t="s">
        <v>6</v>
      </c>
      <c r="T27" s="14" t="s">
        <v>7</v>
      </c>
      <c r="U27" s="14" t="s">
        <v>13</v>
      </c>
      <c r="V27" s="7" t="s">
        <v>8</v>
      </c>
      <c r="W27" s="14" t="s">
        <v>9</v>
      </c>
    </row>
    <row r="28" spans="1:23" x14ac:dyDescent="0.25">
      <c r="A28" s="41" t="s">
        <v>24</v>
      </c>
      <c r="B28" s="9">
        <v>7</v>
      </c>
      <c r="C28" s="16"/>
      <c r="D28" s="12"/>
      <c r="E28" s="16" t="e">
        <f t="shared" ref="E28:E31" si="12">D28/C28*100</f>
        <v>#DIV/0!</v>
      </c>
      <c r="F28" s="19"/>
      <c r="G28" s="12"/>
      <c r="H28" s="16"/>
      <c r="I28" s="15" t="e">
        <f t="shared" ref="I28:I31" si="13">H28/D28*100</f>
        <v>#DIV/0!</v>
      </c>
      <c r="J28" s="12"/>
      <c r="K28" s="16"/>
      <c r="M28" s="34" t="s">
        <v>0</v>
      </c>
      <c r="N28" s="9">
        <v>7</v>
      </c>
      <c r="O28" s="16"/>
      <c r="P28" s="12"/>
      <c r="Q28" s="16" t="e">
        <f t="shared" ref="Q28:Q31" si="14">P28/O28*100</f>
        <v>#DIV/0!</v>
      </c>
      <c r="R28" s="19"/>
      <c r="S28" s="12"/>
      <c r="T28" s="16"/>
      <c r="U28" s="15" t="e">
        <f t="shared" ref="U28:U31" si="15">T28/P28*100</f>
        <v>#DIV/0!</v>
      </c>
      <c r="V28" s="12"/>
      <c r="W28" s="16"/>
    </row>
    <row r="29" spans="1:23" x14ac:dyDescent="0.25">
      <c r="A29" s="41"/>
      <c r="B29" s="30">
        <v>8</v>
      </c>
      <c r="C29" s="16">
        <v>30</v>
      </c>
      <c r="D29" s="12">
        <v>23</v>
      </c>
      <c r="E29" s="16">
        <f t="shared" si="12"/>
        <v>76.666666666666671</v>
      </c>
      <c r="F29" s="19">
        <v>3.9</v>
      </c>
      <c r="G29" s="12">
        <v>2.9</v>
      </c>
      <c r="H29" s="16">
        <v>7</v>
      </c>
      <c r="I29" s="15">
        <f t="shared" si="13"/>
        <v>30.434782608695656</v>
      </c>
      <c r="J29" s="12">
        <v>16</v>
      </c>
      <c r="K29" s="16">
        <v>0</v>
      </c>
      <c r="M29" s="34"/>
      <c r="N29" s="30">
        <v>8</v>
      </c>
      <c r="O29" s="16">
        <v>30</v>
      </c>
      <c r="P29" s="12">
        <v>25</v>
      </c>
      <c r="Q29" s="16">
        <f t="shared" si="14"/>
        <v>83.333333333333343</v>
      </c>
      <c r="R29" s="19">
        <v>4.3</v>
      </c>
      <c r="S29" s="12">
        <v>3.7</v>
      </c>
      <c r="T29" s="16">
        <v>8</v>
      </c>
      <c r="U29" s="15">
        <f t="shared" si="15"/>
        <v>32</v>
      </c>
      <c r="V29" s="12">
        <v>17</v>
      </c>
      <c r="W29" s="16">
        <v>0</v>
      </c>
    </row>
    <row r="30" spans="1:23" ht="15.75" thickBot="1" x14ac:dyDescent="0.3">
      <c r="A30" s="42"/>
      <c r="B30" s="10">
        <v>9</v>
      </c>
      <c r="C30" s="17"/>
      <c r="D30" s="13"/>
      <c r="E30" s="17" t="e">
        <f t="shared" si="12"/>
        <v>#DIV/0!</v>
      </c>
      <c r="F30" s="20"/>
      <c r="G30" s="13"/>
      <c r="H30" s="17"/>
      <c r="I30" s="22" t="e">
        <f t="shared" si="13"/>
        <v>#DIV/0!</v>
      </c>
      <c r="J30" s="13"/>
      <c r="K30" s="17"/>
      <c r="M30" s="35"/>
      <c r="N30" s="10">
        <v>9</v>
      </c>
      <c r="O30" s="17"/>
      <c r="P30" s="13"/>
      <c r="Q30" s="17" t="e">
        <f t="shared" si="14"/>
        <v>#DIV/0!</v>
      </c>
      <c r="R30" s="20"/>
      <c r="S30" s="13"/>
      <c r="T30" s="17"/>
      <c r="U30" s="22" t="e">
        <f t="shared" si="15"/>
        <v>#DIV/0!</v>
      </c>
      <c r="V30" s="13"/>
      <c r="W30" s="17"/>
    </row>
    <row r="31" spans="1:23" ht="16.5" thickBot="1" x14ac:dyDescent="0.3">
      <c r="A31" s="4" t="s">
        <v>11</v>
      </c>
      <c r="B31" s="6"/>
      <c r="C31" s="5">
        <v>30</v>
      </c>
      <c r="D31" s="4">
        <v>23</v>
      </c>
      <c r="E31" s="1">
        <f t="shared" si="12"/>
        <v>76.666666666666671</v>
      </c>
      <c r="F31" s="5">
        <v>3.9</v>
      </c>
      <c r="G31" s="6">
        <v>2.9</v>
      </c>
      <c r="H31" s="5">
        <v>7</v>
      </c>
      <c r="I31" s="1">
        <f t="shared" si="13"/>
        <v>30.434782608695656</v>
      </c>
      <c r="J31" s="6">
        <v>16</v>
      </c>
      <c r="K31" s="6">
        <v>0</v>
      </c>
      <c r="M31" s="4" t="s">
        <v>11</v>
      </c>
      <c r="N31" s="6"/>
      <c r="O31" s="5">
        <v>30</v>
      </c>
      <c r="P31" s="4">
        <v>25</v>
      </c>
      <c r="Q31" s="1">
        <f t="shared" si="14"/>
        <v>83.333333333333343</v>
      </c>
      <c r="R31" s="5">
        <v>4.3</v>
      </c>
      <c r="S31" s="6">
        <v>3.7</v>
      </c>
      <c r="T31" s="5">
        <v>8</v>
      </c>
      <c r="U31" s="1">
        <f t="shared" si="15"/>
        <v>32</v>
      </c>
      <c r="V31" s="6">
        <v>17</v>
      </c>
      <c r="W31" s="6">
        <v>0</v>
      </c>
    </row>
    <row r="32" spans="1:23" s="23" customFormat="1" ht="74.25" customHeight="1" thickBot="1" x14ac:dyDescent="0.3">
      <c r="A32" s="31" t="s">
        <v>29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M32" s="32" t="s">
        <v>30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11" ht="75.75" thickBot="1" x14ac:dyDescent="0.3">
      <c r="A33" s="14" t="s">
        <v>2</v>
      </c>
      <c r="B33" s="7" t="s">
        <v>10</v>
      </c>
      <c r="C33" s="14" t="s">
        <v>3</v>
      </c>
      <c r="D33" s="7" t="s">
        <v>4</v>
      </c>
      <c r="E33" s="14" t="s">
        <v>12</v>
      </c>
      <c r="F33" s="14" t="s">
        <v>5</v>
      </c>
      <c r="G33" s="7" t="s">
        <v>6</v>
      </c>
      <c r="H33" s="14" t="s">
        <v>7</v>
      </c>
      <c r="I33" s="14" t="s">
        <v>13</v>
      </c>
      <c r="J33" s="7" t="s">
        <v>8</v>
      </c>
      <c r="K33" s="14" t="s">
        <v>9</v>
      </c>
    </row>
    <row r="34" spans="1:11" x14ac:dyDescent="0.25">
      <c r="A34" s="34" t="s">
        <v>19</v>
      </c>
      <c r="B34" s="9">
        <v>7</v>
      </c>
      <c r="C34" s="16"/>
      <c r="D34" s="12"/>
      <c r="E34" s="16" t="e">
        <f t="shared" ref="E34:E37" si="16">D34/C34*100</f>
        <v>#DIV/0!</v>
      </c>
      <c r="F34" s="19"/>
      <c r="G34" s="12"/>
      <c r="H34" s="16"/>
      <c r="I34" s="15" t="e">
        <f t="shared" ref="I34:I37" si="17">H34/D34*100</f>
        <v>#DIV/0!</v>
      </c>
      <c r="J34" s="12"/>
      <c r="K34" s="16"/>
    </row>
    <row r="35" spans="1:11" x14ac:dyDescent="0.25">
      <c r="A35" s="34"/>
      <c r="B35" s="9">
        <v>8</v>
      </c>
      <c r="C35" s="16"/>
      <c r="D35" s="12"/>
      <c r="E35" s="16" t="e">
        <f t="shared" si="16"/>
        <v>#DIV/0!</v>
      </c>
      <c r="F35" s="19"/>
      <c r="G35" s="12"/>
      <c r="H35" s="16"/>
      <c r="I35" s="15" t="e">
        <f t="shared" si="17"/>
        <v>#DIV/0!</v>
      </c>
      <c r="J35" s="12"/>
      <c r="K35" s="16"/>
    </row>
    <row r="36" spans="1:11" ht="15.75" thickBot="1" x14ac:dyDescent="0.3">
      <c r="A36" s="35"/>
      <c r="B36" s="10">
        <v>9</v>
      </c>
      <c r="C36" s="17"/>
      <c r="D36" s="13"/>
      <c r="E36" s="17" t="e">
        <f t="shared" si="16"/>
        <v>#DIV/0!</v>
      </c>
      <c r="F36" s="20"/>
      <c r="G36" s="13"/>
      <c r="H36" s="17"/>
      <c r="I36" s="22" t="e">
        <f t="shared" si="17"/>
        <v>#DIV/0!</v>
      </c>
      <c r="J36" s="13"/>
      <c r="K36" s="17"/>
    </row>
    <row r="37" spans="1:11" ht="16.5" thickBot="1" x14ac:dyDescent="0.3">
      <c r="A37" s="4" t="s">
        <v>11</v>
      </c>
      <c r="B37" s="6"/>
      <c r="C37" s="5"/>
      <c r="D37" s="4"/>
      <c r="E37" s="1" t="e">
        <f t="shared" si="16"/>
        <v>#DIV/0!</v>
      </c>
      <c r="F37" s="5"/>
      <c r="G37" s="6"/>
      <c r="H37" s="5"/>
      <c r="I37" s="1" t="e">
        <f t="shared" si="17"/>
        <v>#DIV/0!</v>
      </c>
      <c r="J37" s="6"/>
      <c r="K37" s="6"/>
    </row>
    <row r="38" spans="1:11" ht="94.5" customHeight="1" x14ac:dyDescent="0.25">
      <c r="A38" s="33" t="s">
        <v>20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</sheetData>
  <mergeCells count="19">
    <mergeCell ref="M21:M24"/>
    <mergeCell ref="A21:A24"/>
    <mergeCell ref="A10:K10"/>
    <mergeCell ref="M10:W10"/>
    <mergeCell ref="A19:K19"/>
    <mergeCell ref="M19:W19"/>
    <mergeCell ref="A2:U2"/>
    <mergeCell ref="A4:A8"/>
    <mergeCell ref="M4:M8"/>
    <mergeCell ref="A13:A17"/>
    <mergeCell ref="M13:M17"/>
    <mergeCell ref="M26:W26"/>
    <mergeCell ref="A32:K32"/>
    <mergeCell ref="M32:W32"/>
    <mergeCell ref="A38:K38"/>
    <mergeCell ref="A28:A30"/>
    <mergeCell ref="M28:M30"/>
    <mergeCell ref="A34:A36"/>
    <mergeCell ref="A26:K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mineevaiv</dc:creator>
  <cp:lastModifiedBy>Галина</cp:lastModifiedBy>
  <dcterms:created xsi:type="dcterms:W3CDTF">2020-09-14T07:23:34Z</dcterms:created>
  <dcterms:modified xsi:type="dcterms:W3CDTF">2020-11-06T02:53:51Z</dcterms:modified>
</cp:coreProperties>
</file>